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2795" windowHeight="78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G44" i="1"/>
  <c r="G48" i="1" s="1"/>
  <c r="C44" i="1"/>
  <c r="C48" i="1" s="1"/>
  <c r="G42" i="1"/>
  <c r="F42" i="1"/>
  <c r="E42" i="1"/>
  <c r="D42" i="1"/>
  <c r="C42" i="1"/>
  <c r="B42" i="1"/>
  <c r="H42" i="1" s="1"/>
  <c r="H40" i="1"/>
  <c r="H39" i="1"/>
  <c r="H38" i="1"/>
  <c r="H35" i="1"/>
  <c r="G35" i="1"/>
  <c r="F35" i="1"/>
  <c r="F44" i="1" s="1"/>
  <c r="F48" i="1" s="1"/>
  <c r="E35" i="1"/>
  <c r="E44" i="1" s="1"/>
  <c r="E48" i="1" s="1"/>
  <c r="D35" i="1"/>
  <c r="D44" i="1" s="1"/>
  <c r="D48" i="1" s="1"/>
  <c r="C35" i="1"/>
  <c r="B35" i="1"/>
  <c r="B44" i="1" s="1"/>
  <c r="B48" i="1" s="1"/>
  <c r="H33" i="1"/>
  <c r="H32" i="1"/>
  <c r="H31" i="1"/>
  <c r="H22" i="1"/>
  <c r="F20" i="1"/>
  <c r="F24" i="1" s="1"/>
  <c r="B20" i="1"/>
  <c r="B24" i="1" s="1"/>
  <c r="G18" i="1"/>
  <c r="F18" i="1"/>
  <c r="E18" i="1"/>
  <c r="D18" i="1"/>
  <c r="C18" i="1"/>
  <c r="B18" i="1"/>
  <c r="H18" i="1" s="1"/>
  <c r="H16" i="1"/>
  <c r="H15" i="1"/>
  <c r="H14" i="1"/>
  <c r="G11" i="1"/>
  <c r="G20" i="1" s="1"/>
  <c r="G24" i="1" s="1"/>
  <c r="F11" i="1"/>
  <c r="E11" i="1"/>
  <c r="E20" i="1" s="1"/>
  <c r="E24" i="1" s="1"/>
  <c r="D11" i="1"/>
  <c r="D20" i="1" s="1"/>
  <c r="D24" i="1" s="1"/>
  <c r="C11" i="1"/>
  <c r="H11" i="1" s="1"/>
  <c r="H20" i="1" s="1"/>
  <c r="H24" i="1" s="1"/>
  <c r="B11" i="1"/>
  <c r="H9" i="1"/>
  <c r="H8" i="1"/>
  <c r="H7" i="1"/>
  <c r="H44" i="1" l="1"/>
  <c r="H48" i="1" s="1"/>
  <c r="C20" i="1"/>
  <c r="C24" i="1" s="1"/>
</calcChain>
</file>

<file path=xl/sharedStrings.xml><?xml version="1.0" encoding="utf-8"?>
<sst xmlns="http://schemas.openxmlformats.org/spreadsheetml/2006/main" count="43" uniqueCount="26">
  <si>
    <t>Exact Racing</t>
  </si>
  <si>
    <t>Figures for 1st Half</t>
  </si>
  <si>
    <t>Jan</t>
  </si>
  <si>
    <t>Feb</t>
  </si>
  <si>
    <t>Mar</t>
  </si>
  <si>
    <t>Apr</t>
  </si>
  <si>
    <t>May</t>
  </si>
  <si>
    <t>Jun</t>
  </si>
  <si>
    <t>Total $AUS</t>
  </si>
  <si>
    <t>Sales</t>
  </si>
  <si>
    <t>Parts</t>
  </si>
  <si>
    <t>Labour</t>
  </si>
  <si>
    <t>Design</t>
  </si>
  <si>
    <t>Total Sales</t>
  </si>
  <si>
    <t>Costs</t>
  </si>
  <si>
    <t>Total Costs</t>
  </si>
  <si>
    <t>Gross Income</t>
  </si>
  <si>
    <t>Fixed Costs</t>
  </si>
  <si>
    <t>Net Income</t>
  </si>
  <si>
    <t>Figures for 2nd Half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</si>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</sst>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8"/>
      <color theme="7"/>
      <name val="Britannic Bold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Alignment="1">
      <alignment horizontal="right"/>
    </xf>
    <xf numFmtId="0" fontId="1" fillId="0" borderId="0" xfId="0" applyFont="1" applyFill="1"/>
    <xf numFmtId="0" fontId="0" fillId="2" borderId="1" xfId="0" applyFill="1" applyBorder="1" applyAlignment="1">
      <alignment horizontal="right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0" borderId="0" xfId="0" applyNumberFormat="1"/>
    <xf numFmtId="0" fontId="1" fillId="0" borderId="1" xfId="0" applyFont="1" applyFill="1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K1" sqref="K1"/>
    </sheetView>
  </sheetViews>
  <sheetFormatPr defaultRowHeight="15" x14ac:dyDescent="0.25"/>
  <cols>
    <col min="1" max="1" width="17.7109375" bestFit="1" customWidth="1"/>
    <col min="2" max="7" width="9.28515625" customWidth="1"/>
    <col min="8" max="8" width="11.85546875" customWidth="1"/>
  </cols>
  <sheetData>
    <row r="1" spans="1:8" ht="59.25" x14ac:dyDescent="0.75">
      <c r="A1" s="1" t="s">
        <v>0</v>
      </c>
    </row>
    <row r="2" spans="1:8" ht="23.25" x14ac:dyDescent="0.35">
      <c r="A2" s="2" t="s">
        <v>1</v>
      </c>
    </row>
    <row r="5" spans="1:8" x14ac:dyDescent="0.25"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</row>
    <row r="6" spans="1:8" x14ac:dyDescent="0.25">
      <c r="A6" s="4" t="s">
        <v>9</v>
      </c>
    </row>
    <row r="7" spans="1:8" x14ac:dyDescent="0.25">
      <c r="A7" s="5" t="s">
        <v>10</v>
      </c>
      <c r="B7" s="6">
        <v>210050.8</v>
      </c>
      <c r="C7" s="6">
        <v>309400</v>
      </c>
      <c r="D7" s="6">
        <v>297673.8</v>
      </c>
      <c r="E7" s="6">
        <v>327441.18</v>
      </c>
      <c r="F7" s="6">
        <v>360185.29800000001</v>
      </c>
      <c r="G7" s="6">
        <v>396203.82780000003</v>
      </c>
      <c r="H7" s="7">
        <f>SUM(B7:G7)</f>
        <v>1900954.9058000001</v>
      </c>
    </row>
    <row r="8" spans="1:8" x14ac:dyDescent="0.25">
      <c r="A8" s="5" t="s">
        <v>11</v>
      </c>
      <c r="B8" s="6">
        <v>106700.58</v>
      </c>
      <c r="C8" s="6">
        <v>117988.36</v>
      </c>
      <c r="D8" s="6">
        <v>111989.78</v>
      </c>
      <c r="E8" s="6">
        <v>123188.75799999999</v>
      </c>
      <c r="F8" s="6">
        <v>135507.63380000004</v>
      </c>
      <c r="G8" s="6">
        <v>149058.39718000006</v>
      </c>
      <c r="H8" s="7">
        <f>SUM(B8:G8)</f>
        <v>744433.50898000004</v>
      </c>
    </row>
    <row r="9" spans="1:8" x14ac:dyDescent="0.25">
      <c r="A9" s="5" t="s">
        <v>12</v>
      </c>
      <c r="B9" s="6">
        <v>105644.61</v>
      </c>
      <c r="C9" s="6">
        <v>89563.44</v>
      </c>
      <c r="D9" s="6">
        <v>82236.63</v>
      </c>
      <c r="E9" s="6">
        <v>90460.292999999991</v>
      </c>
      <c r="F9" s="6">
        <v>99506.322300000029</v>
      </c>
      <c r="G9" s="6">
        <v>109456.95453000003</v>
      </c>
      <c r="H9" s="7">
        <f>SUM(B9:G9)</f>
        <v>576868.24982999999</v>
      </c>
    </row>
    <row r="10" spans="1:8" x14ac:dyDescent="0.25">
      <c r="B10" s="8"/>
      <c r="C10" s="8"/>
      <c r="D10" s="8"/>
      <c r="E10" s="8"/>
      <c r="F10" s="8"/>
      <c r="G10" s="8"/>
      <c r="H10" s="8"/>
    </row>
    <row r="11" spans="1:8" x14ac:dyDescent="0.25">
      <c r="A11" s="9" t="s">
        <v>13</v>
      </c>
      <c r="B11" s="7">
        <f t="shared" ref="B11:G11" si="0">SUM(B7:B9)</f>
        <v>422395.99</v>
      </c>
      <c r="C11" s="7">
        <f t="shared" si="0"/>
        <v>516951.8</v>
      </c>
      <c r="D11" s="7">
        <f t="shared" si="0"/>
        <v>491900.20999999996</v>
      </c>
      <c r="E11" s="7">
        <f t="shared" si="0"/>
        <v>541090.23099999991</v>
      </c>
      <c r="F11" s="7">
        <f t="shared" si="0"/>
        <v>595199.25410000002</v>
      </c>
      <c r="G11" s="7">
        <f t="shared" si="0"/>
        <v>654719.17951000005</v>
      </c>
      <c r="H11" s="7">
        <f>SUM(B11:G11)</f>
        <v>3222256.6646100003</v>
      </c>
    </row>
    <row r="12" spans="1:8" x14ac:dyDescent="0.25">
      <c r="B12" s="8"/>
      <c r="C12" s="8"/>
      <c r="D12" s="8"/>
      <c r="E12" s="8"/>
      <c r="F12" s="8"/>
      <c r="G12" s="8"/>
      <c r="H12" s="8"/>
    </row>
    <row r="13" spans="1:8" x14ac:dyDescent="0.25">
      <c r="A13" s="4" t="s">
        <v>14</v>
      </c>
      <c r="B13" s="8"/>
      <c r="C13" s="8"/>
      <c r="D13" s="8"/>
      <c r="E13" s="8"/>
      <c r="F13" s="8"/>
      <c r="G13" s="8"/>
      <c r="H13" s="8"/>
    </row>
    <row r="14" spans="1:8" x14ac:dyDescent="0.25">
      <c r="A14" s="5" t="s">
        <v>10</v>
      </c>
      <c r="B14" s="6">
        <v>110199.6</v>
      </c>
      <c r="C14" s="6">
        <v>170110.8</v>
      </c>
      <c r="D14" s="6">
        <v>163774.79999999999</v>
      </c>
      <c r="E14" s="6">
        <v>180152.28</v>
      </c>
      <c r="F14" s="6">
        <v>198167.50800000006</v>
      </c>
      <c r="G14" s="6">
        <v>217984.2588000001</v>
      </c>
      <c r="H14" s="7">
        <f>SUM(B14:G14)</f>
        <v>1040389.2468000001</v>
      </c>
    </row>
    <row r="15" spans="1:8" x14ac:dyDescent="0.25">
      <c r="A15" s="5" t="s">
        <v>11</v>
      </c>
      <c r="B15" s="6">
        <v>58675.61</v>
      </c>
      <c r="C15" s="6">
        <v>64874.46</v>
      </c>
      <c r="D15" s="6">
        <v>61537.98</v>
      </c>
      <c r="E15" s="6">
        <v>67691.777999999991</v>
      </c>
      <c r="F15" s="6">
        <v>74460.955800000025</v>
      </c>
      <c r="G15" s="6">
        <v>81907.051380000034</v>
      </c>
      <c r="H15" s="7">
        <f>SUM(B15:G15)</f>
        <v>409147.83518000005</v>
      </c>
    </row>
    <row r="16" spans="1:8" x14ac:dyDescent="0.25">
      <c r="A16" s="5" t="s">
        <v>12</v>
      </c>
      <c r="B16" s="6">
        <v>58106.46</v>
      </c>
      <c r="C16" s="6">
        <v>49246.62</v>
      </c>
      <c r="D16" s="6">
        <v>45233.22</v>
      </c>
      <c r="E16" s="6">
        <v>49756.542000000001</v>
      </c>
      <c r="F16" s="6">
        <v>54732.196200000013</v>
      </c>
      <c r="G16" s="6">
        <v>60205.415820000017</v>
      </c>
      <c r="H16" s="7">
        <f>SUM(B16:G16)</f>
        <v>317280.45402</v>
      </c>
    </row>
    <row r="17" spans="1:8" x14ac:dyDescent="0.25">
      <c r="B17" s="8"/>
      <c r="C17" s="8"/>
      <c r="D17" s="8"/>
      <c r="E17" s="8"/>
      <c r="F17" s="8"/>
      <c r="G17" s="8"/>
      <c r="H17" s="8"/>
    </row>
    <row r="18" spans="1:8" x14ac:dyDescent="0.25">
      <c r="A18" s="10" t="s">
        <v>15</v>
      </c>
      <c r="B18" s="7">
        <f t="shared" ref="B18:G18" si="1">SUM(B14:B17)</f>
        <v>226981.67</v>
      </c>
      <c r="C18" s="7">
        <f t="shared" si="1"/>
        <v>284231.88</v>
      </c>
      <c r="D18" s="7">
        <f t="shared" si="1"/>
        <v>270546</v>
      </c>
      <c r="E18" s="7">
        <f t="shared" si="1"/>
        <v>297600.59999999998</v>
      </c>
      <c r="F18" s="7">
        <f t="shared" si="1"/>
        <v>327360.66000000009</v>
      </c>
      <c r="G18" s="7">
        <f t="shared" si="1"/>
        <v>360096.72600000014</v>
      </c>
      <c r="H18" s="7">
        <f>SUM(B18:G18)</f>
        <v>1766817.5360000003</v>
      </c>
    </row>
    <row r="19" spans="1:8" x14ac:dyDescent="0.25">
      <c r="B19" s="8"/>
      <c r="C19" s="8"/>
      <c r="D19" s="8"/>
      <c r="E19" s="8"/>
      <c r="F19" s="8"/>
      <c r="G19" s="8"/>
      <c r="H19" s="8"/>
    </row>
    <row r="20" spans="1:8" x14ac:dyDescent="0.25">
      <c r="A20" s="10" t="s">
        <v>16</v>
      </c>
      <c r="B20" s="7">
        <f t="shared" ref="B20:H20" si="2">B11-B18</f>
        <v>195414.31999999998</v>
      </c>
      <c r="C20" s="7">
        <f t="shared" si="2"/>
        <v>232719.91999999998</v>
      </c>
      <c r="D20" s="7">
        <f t="shared" si="2"/>
        <v>221354.20999999996</v>
      </c>
      <c r="E20" s="7">
        <f t="shared" si="2"/>
        <v>243489.63099999994</v>
      </c>
      <c r="F20" s="7">
        <f t="shared" si="2"/>
        <v>267838.59409999993</v>
      </c>
      <c r="G20" s="7">
        <f t="shared" si="2"/>
        <v>294622.4535099999</v>
      </c>
      <c r="H20" s="7">
        <f t="shared" si="2"/>
        <v>1455439.12861</v>
      </c>
    </row>
    <row r="21" spans="1:8" x14ac:dyDescent="0.25">
      <c r="B21" s="8"/>
      <c r="C21" s="8"/>
      <c r="D21" s="8"/>
      <c r="E21" s="8"/>
      <c r="F21" s="8"/>
      <c r="G21" s="8"/>
      <c r="H21" s="8"/>
    </row>
    <row r="22" spans="1:8" x14ac:dyDescent="0.25">
      <c r="A22" s="10" t="s">
        <v>17</v>
      </c>
      <c r="B22" s="7">
        <v>7260</v>
      </c>
      <c r="C22" s="7">
        <v>7986</v>
      </c>
      <c r="D22" s="7">
        <v>8785</v>
      </c>
      <c r="E22" s="7">
        <v>9663</v>
      </c>
      <c r="F22" s="7">
        <v>10629</v>
      </c>
      <c r="G22" s="7">
        <v>11692</v>
      </c>
      <c r="H22" s="7">
        <f>SUM(B22:G22)</f>
        <v>56015</v>
      </c>
    </row>
    <row r="23" spans="1:8" x14ac:dyDescent="0.25">
      <c r="B23" s="8"/>
      <c r="C23" s="8"/>
      <c r="D23" s="8"/>
      <c r="E23" s="8"/>
      <c r="F23" s="8"/>
      <c r="G23" s="8"/>
      <c r="H23" s="8"/>
    </row>
    <row r="24" spans="1:8" x14ac:dyDescent="0.25">
      <c r="A24" s="10" t="s">
        <v>18</v>
      </c>
      <c r="B24" s="7">
        <f t="shared" ref="B24:H24" si="3">B20-B22</f>
        <v>188154.31999999998</v>
      </c>
      <c r="C24" s="7">
        <f t="shared" si="3"/>
        <v>224733.91999999998</v>
      </c>
      <c r="D24" s="7">
        <f t="shared" si="3"/>
        <v>212569.20999999996</v>
      </c>
      <c r="E24" s="7">
        <f t="shared" si="3"/>
        <v>233826.63099999994</v>
      </c>
      <c r="F24" s="7">
        <f t="shared" si="3"/>
        <v>257209.59409999993</v>
      </c>
      <c r="G24" s="7">
        <f t="shared" si="3"/>
        <v>282930.4535099999</v>
      </c>
      <c r="H24" s="7">
        <f t="shared" si="3"/>
        <v>1399424.12861</v>
      </c>
    </row>
    <row r="26" spans="1:8" ht="23.25" x14ac:dyDescent="0.35">
      <c r="A26" s="2" t="s">
        <v>19</v>
      </c>
    </row>
    <row r="29" spans="1:8" x14ac:dyDescent="0.25">
      <c r="B29" s="3" t="s">
        <v>20</v>
      </c>
      <c r="C29" s="3" t="s">
        <v>21</v>
      </c>
      <c r="D29" s="3" t="s">
        <v>22</v>
      </c>
      <c r="E29" s="3" t="s">
        <v>23</v>
      </c>
      <c r="F29" s="3" t="s">
        <v>24</v>
      </c>
      <c r="G29" s="3" t="s">
        <v>25</v>
      </c>
      <c r="H29" s="3" t="s">
        <v>8</v>
      </c>
    </row>
    <row r="30" spans="1:8" x14ac:dyDescent="0.25">
      <c r="A30" s="4" t="s">
        <v>9</v>
      </c>
    </row>
    <row r="31" spans="1:8" x14ac:dyDescent="0.25">
      <c r="A31" s="5" t="s">
        <v>10</v>
      </c>
      <c r="B31" s="6">
        <v>210525.8</v>
      </c>
      <c r="C31" s="6">
        <v>309875</v>
      </c>
      <c r="D31" s="6">
        <v>298148.8</v>
      </c>
      <c r="E31" s="6">
        <v>327916.18</v>
      </c>
      <c r="F31" s="6">
        <v>360660.29800000001</v>
      </c>
      <c r="G31" s="6">
        <v>396678.82780000003</v>
      </c>
      <c r="H31" s="7">
        <f>SUM(B31:G31)</f>
        <v>1903804.9058000001</v>
      </c>
    </row>
    <row r="32" spans="1:8" x14ac:dyDescent="0.25">
      <c r="A32" s="5" t="s">
        <v>11</v>
      </c>
      <c r="B32" s="6">
        <v>107175.58</v>
      </c>
      <c r="C32" s="6">
        <v>118463.36</v>
      </c>
      <c r="D32" s="6">
        <v>112464.78</v>
      </c>
      <c r="E32" s="6">
        <v>123663.75799999999</v>
      </c>
      <c r="F32" s="6">
        <v>135982.63380000004</v>
      </c>
      <c r="G32" s="6">
        <v>149533.39718000006</v>
      </c>
      <c r="H32" s="7">
        <f>SUM(B32:G32)</f>
        <v>747283.50898000004</v>
      </c>
    </row>
    <row r="33" spans="1:8" x14ac:dyDescent="0.25">
      <c r="A33" s="5" t="s">
        <v>12</v>
      </c>
      <c r="B33" s="6">
        <v>106119.61</v>
      </c>
      <c r="C33" s="6">
        <v>90038.44</v>
      </c>
      <c r="D33" s="6">
        <v>82711.63</v>
      </c>
      <c r="E33" s="6">
        <v>90935.292999999991</v>
      </c>
      <c r="F33" s="6">
        <v>99981.322300000029</v>
      </c>
      <c r="G33" s="6">
        <v>109931.95453000003</v>
      </c>
      <c r="H33" s="7">
        <f>SUM(B33:G33)</f>
        <v>579718.24982999999</v>
      </c>
    </row>
    <row r="34" spans="1:8" x14ac:dyDescent="0.25">
      <c r="B34" s="8"/>
      <c r="C34" s="8"/>
      <c r="D34" s="8"/>
      <c r="E34" s="8"/>
      <c r="F34" s="8"/>
      <c r="G34" s="8"/>
      <c r="H34" s="8"/>
    </row>
    <row r="35" spans="1:8" x14ac:dyDescent="0.25">
      <c r="A35" s="9" t="s">
        <v>13</v>
      </c>
      <c r="B35" s="7">
        <f t="shared" ref="B35:G35" si="4">SUM(B31:B33)</f>
        <v>423820.99</v>
      </c>
      <c r="C35" s="7">
        <f t="shared" si="4"/>
        <v>518376.8</v>
      </c>
      <c r="D35" s="7">
        <f t="shared" si="4"/>
        <v>493325.20999999996</v>
      </c>
      <c r="E35" s="7">
        <f t="shared" si="4"/>
        <v>542515.23099999991</v>
      </c>
      <c r="F35" s="7">
        <f t="shared" si="4"/>
        <v>596624.25410000002</v>
      </c>
      <c r="G35" s="7">
        <f t="shared" si="4"/>
        <v>656144.17951000005</v>
      </c>
      <c r="H35" s="7">
        <f>SUM(B35:G35)</f>
        <v>3230806.6646100003</v>
      </c>
    </row>
    <row r="36" spans="1:8" x14ac:dyDescent="0.25">
      <c r="B36" s="8"/>
      <c r="C36" s="8"/>
      <c r="D36" s="8"/>
      <c r="E36" s="8"/>
      <c r="F36" s="8"/>
      <c r="G36" s="8"/>
      <c r="H36" s="8"/>
    </row>
    <row r="37" spans="1:8" x14ac:dyDescent="0.25">
      <c r="A37" s="4" t="s">
        <v>14</v>
      </c>
      <c r="B37" s="8"/>
      <c r="C37" s="8"/>
      <c r="D37" s="8"/>
      <c r="E37" s="8"/>
      <c r="F37" s="8"/>
      <c r="G37" s="8"/>
      <c r="H37" s="8"/>
    </row>
    <row r="38" spans="1:8" x14ac:dyDescent="0.25">
      <c r="A38" s="5" t="s">
        <v>10</v>
      </c>
      <c r="B38" s="6">
        <v>110306.6</v>
      </c>
      <c r="C38" s="6">
        <v>170217.8</v>
      </c>
      <c r="D38" s="6">
        <v>163881.79999999999</v>
      </c>
      <c r="E38" s="6">
        <v>180259.28</v>
      </c>
      <c r="F38" s="6">
        <v>198274.50800000006</v>
      </c>
      <c r="G38" s="6">
        <v>218091.2588000001</v>
      </c>
      <c r="H38" s="7">
        <f>SUM(B38:G38)</f>
        <v>1041031.2468000001</v>
      </c>
    </row>
    <row r="39" spans="1:8" x14ac:dyDescent="0.25">
      <c r="A39" s="5" t="s">
        <v>11</v>
      </c>
      <c r="B39" s="6">
        <v>58782.61</v>
      </c>
      <c r="C39" s="6">
        <v>64981.46</v>
      </c>
      <c r="D39" s="6">
        <v>61644.98</v>
      </c>
      <c r="E39" s="6">
        <v>67798.777999999991</v>
      </c>
      <c r="F39" s="6">
        <v>74567.955800000025</v>
      </c>
      <c r="G39" s="6">
        <v>82014.051380000034</v>
      </c>
      <c r="H39" s="7">
        <f>SUM(B39:G39)</f>
        <v>409789.83518000005</v>
      </c>
    </row>
    <row r="40" spans="1:8" x14ac:dyDescent="0.25">
      <c r="A40" s="5" t="s">
        <v>12</v>
      </c>
      <c r="B40" s="6">
        <v>58213.46</v>
      </c>
      <c r="C40" s="6">
        <v>49353.62</v>
      </c>
      <c r="D40" s="6">
        <v>45340.22</v>
      </c>
      <c r="E40" s="6">
        <v>49863.542000000001</v>
      </c>
      <c r="F40" s="6">
        <v>54839.196200000013</v>
      </c>
      <c r="G40" s="6">
        <v>60312.415820000017</v>
      </c>
      <c r="H40" s="7">
        <f>SUM(B40:G40)</f>
        <v>317922.45402</v>
      </c>
    </row>
    <row r="41" spans="1:8" x14ac:dyDescent="0.25">
      <c r="B41" s="8"/>
      <c r="C41" s="8"/>
      <c r="D41" s="8"/>
      <c r="E41" s="8"/>
      <c r="F41" s="8"/>
      <c r="G41" s="8"/>
      <c r="H41" s="8"/>
    </row>
    <row r="42" spans="1:8" x14ac:dyDescent="0.25">
      <c r="A42" s="10" t="s">
        <v>15</v>
      </c>
      <c r="B42" s="7">
        <f t="shared" ref="B42:G42" si="5">SUM(B38:B41)</f>
        <v>227302.67</v>
      </c>
      <c r="C42" s="7">
        <f t="shared" si="5"/>
        <v>284552.88</v>
      </c>
      <c r="D42" s="7">
        <f t="shared" si="5"/>
        <v>270867</v>
      </c>
      <c r="E42" s="7">
        <f t="shared" si="5"/>
        <v>297921.59999999998</v>
      </c>
      <c r="F42" s="7">
        <f t="shared" si="5"/>
        <v>327681.66000000009</v>
      </c>
      <c r="G42" s="7">
        <f t="shared" si="5"/>
        <v>360417.72600000014</v>
      </c>
      <c r="H42" s="7">
        <f>SUM(B42:G42)</f>
        <v>1768743.5360000003</v>
      </c>
    </row>
    <row r="43" spans="1:8" x14ac:dyDescent="0.25">
      <c r="B43" s="8"/>
      <c r="C43" s="8"/>
      <c r="D43" s="8"/>
      <c r="E43" s="8"/>
      <c r="F43" s="8"/>
      <c r="G43" s="8"/>
      <c r="H43" s="8"/>
    </row>
    <row r="44" spans="1:8" x14ac:dyDescent="0.25">
      <c r="A44" s="10" t="s">
        <v>16</v>
      </c>
      <c r="B44" s="7">
        <f t="shared" ref="B44:H44" si="6">B35-B42</f>
        <v>196518.31999999998</v>
      </c>
      <c r="C44" s="7">
        <f t="shared" si="6"/>
        <v>233823.91999999998</v>
      </c>
      <c r="D44" s="7">
        <f t="shared" si="6"/>
        <v>222458.20999999996</v>
      </c>
      <c r="E44" s="7">
        <f t="shared" si="6"/>
        <v>244593.63099999994</v>
      </c>
      <c r="F44" s="7">
        <f t="shared" si="6"/>
        <v>268942.59409999993</v>
      </c>
      <c r="G44" s="7">
        <f t="shared" si="6"/>
        <v>295726.4535099999</v>
      </c>
      <c r="H44" s="7">
        <f t="shared" si="6"/>
        <v>1462063.12861</v>
      </c>
    </row>
    <row r="45" spans="1:8" x14ac:dyDescent="0.25">
      <c r="B45" s="8"/>
      <c r="C45" s="8"/>
      <c r="D45" s="8"/>
      <c r="E45" s="8"/>
      <c r="F45" s="8"/>
      <c r="G45" s="8"/>
      <c r="H45" s="8"/>
    </row>
    <row r="46" spans="1:8" x14ac:dyDescent="0.25">
      <c r="A46" s="10" t="s">
        <v>17</v>
      </c>
      <c r="B46" s="7">
        <v>7260</v>
      </c>
      <c r="C46" s="7">
        <v>7986</v>
      </c>
      <c r="D46" s="7">
        <v>8785</v>
      </c>
      <c r="E46" s="7">
        <v>9663</v>
      </c>
      <c r="F46" s="7">
        <v>10629</v>
      </c>
      <c r="G46" s="7">
        <v>11692</v>
      </c>
      <c r="H46" s="7">
        <f>SUM(B46:G46)</f>
        <v>56015</v>
      </c>
    </row>
    <row r="47" spans="1:8" x14ac:dyDescent="0.25">
      <c r="B47" s="8"/>
      <c r="C47" s="8"/>
      <c r="D47" s="8"/>
      <c r="E47" s="8"/>
      <c r="F47" s="8"/>
      <c r="G47" s="8"/>
      <c r="H47" s="8"/>
    </row>
    <row r="48" spans="1:8" x14ac:dyDescent="0.25">
      <c r="A48" s="10" t="s">
        <v>18</v>
      </c>
      <c r="B48" s="7">
        <f t="shared" ref="B48:H48" si="7">B44-B46</f>
        <v>189258.31999999998</v>
      </c>
      <c r="C48" s="7">
        <f t="shared" si="7"/>
        <v>225837.91999999998</v>
      </c>
      <c r="D48" s="7">
        <f t="shared" si="7"/>
        <v>213673.20999999996</v>
      </c>
      <c r="E48" s="7">
        <f t="shared" si="7"/>
        <v>234930.63099999994</v>
      </c>
      <c r="F48" s="7">
        <f t="shared" si="7"/>
        <v>258313.59409999993</v>
      </c>
      <c r="G48" s="7">
        <f t="shared" si="7"/>
        <v>284034.4535099999</v>
      </c>
      <c r="H48" s="7">
        <f t="shared" si="7"/>
        <v>1406048.12861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2014-04-10T00:35:30Z</dcterms:created>
  <dcterms:modified xsi:type="dcterms:W3CDTF">2014-04-10T00:43:27Z</dcterms:modified>
</cp:coreProperties>
</file>